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6607FF04-A56A-4A8C-B5CB-4846C8867856}" xr6:coauthVersionLast="47" xr6:coauthVersionMax="47" xr10:uidLastSave="{00000000-0000-0000-0000-000000000000}"/>
  <bookViews>
    <workbookView xWindow="86280" yWindow="-6255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9" i="1"/>
  <c r="P30" i="1"/>
  <c r="P32" i="1"/>
  <c r="P6" i="1"/>
  <c r="O31" i="1"/>
  <c r="O27" i="1"/>
  <c r="O15" i="1"/>
  <c r="O10" i="1"/>
  <c r="N31" i="1"/>
  <c r="N27" i="1"/>
  <c r="N15" i="1"/>
  <c r="N10" i="1"/>
  <c r="M31" i="1"/>
  <c r="M27" i="1"/>
  <c r="M15" i="1"/>
  <c r="M10" i="1"/>
  <c r="M28" i="1" s="1"/>
  <c r="M33" i="1" s="1"/>
  <c r="L31" i="1"/>
  <c r="L27" i="1"/>
  <c r="L15" i="1"/>
  <c r="L10" i="1"/>
  <c r="L28" i="1" s="1"/>
  <c r="L33" i="1" s="1"/>
  <c r="K31" i="1"/>
  <c r="K27" i="1"/>
  <c r="K15" i="1"/>
  <c r="K10" i="1"/>
  <c r="K28" i="1" s="1"/>
  <c r="K33" i="1" s="1"/>
  <c r="J31" i="1"/>
  <c r="J27" i="1"/>
  <c r="J15" i="1"/>
  <c r="J10" i="1"/>
  <c r="J28" i="1" s="1"/>
  <c r="J33" i="1" s="1"/>
  <c r="I31" i="1"/>
  <c r="I27" i="1"/>
  <c r="I15" i="1"/>
  <c r="I10" i="1"/>
  <c r="I28" i="1" s="1"/>
  <c r="I33" i="1" s="1"/>
  <c r="H31" i="1"/>
  <c r="H27" i="1"/>
  <c r="H15" i="1"/>
  <c r="H10" i="1"/>
  <c r="H28" i="1" s="1"/>
  <c r="H33" i="1" s="1"/>
  <c r="G31" i="1"/>
  <c r="G27" i="1"/>
  <c r="G15" i="1"/>
  <c r="G10" i="1"/>
  <c r="G28" i="1" s="1"/>
  <c r="G33" i="1" s="1"/>
  <c r="F31" i="1"/>
  <c r="F27" i="1"/>
  <c r="F15" i="1"/>
  <c r="F10" i="1"/>
  <c r="F28" i="1" s="1"/>
  <c r="F33" i="1" s="1"/>
  <c r="E31" i="1"/>
  <c r="E27" i="1"/>
  <c r="E15" i="1"/>
  <c r="E10" i="1"/>
  <c r="D31" i="1"/>
  <c r="P31" i="1" s="1"/>
  <c r="D27" i="1"/>
  <c r="D15" i="1"/>
  <c r="D10" i="1"/>
  <c r="B2" i="1"/>
  <c r="P10" i="1" l="1"/>
  <c r="P15" i="1"/>
  <c r="P27" i="1"/>
  <c r="N28" i="1"/>
  <c r="N33" i="1" s="1"/>
  <c r="O28" i="1"/>
  <c r="O33" i="1" s="1"/>
  <c r="E28" i="1"/>
  <c r="E33" i="1" s="1"/>
  <c r="D28" i="1"/>
  <c r="D33" i="1" l="1"/>
  <c r="P33" i="1" s="1"/>
  <c r="P28" i="1"/>
</calcChain>
</file>

<file path=xl/sharedStrings.xml><?xml version="1.0" encoding="utf-8"?>
<sst xmlns="http://schemas.openxmlformats.org/spreadsheetml/2006/main" count="43" uniqueCount="43">
  <si>
    <t>Sales revenue</t>
  </si>
  <si>
    <t>Revenue</t>
  </si>
  <si>
    <t>Service revenue</t>
  </si>
  <si>
    <t>Interest revenue</t>
  </si>
  <si>
    <t>Gain of sales of assets</t>
  </si>
  <si>
    <t>Net sales</t>
  </si>
  <si>
    <t>Cost of goods sold</t>
  </si>
  <si>
    <t>Materials</t>
  </si>
  <si>
    <t>Labour</t>
  </si>
  <si>
    <t>Overhead</t>
  </si>
  <si>
    <t>Total cost of goods sold</t>
  </si>
  <si>
    <t>Operating expenses</t>
  </si>
  <si>
    <t>Wages</t>
  </si>
  <si>
    <t>Advertising</t>
  </si>
  <si>
    <t>Repairs and maintainance</t>
  </si>
  <si>
    <t>Rent</t>
  </si>
  <si>
    <t>Freight expenses</t>
  </si>
  <si>
    <t>Insurance</t>
  </si>
  <si>
    <t>Office suplies</t>
  </si>
  <si>
    <t>Interest</t>
  </si>
  <si>
    <t>Other expenses</t>
  </si>
  <si>
    <t>Total operating expenses</t>
  </si>
  <si>
    <t>Interest income</t>
  </si>
  <si>
    <t>Interest expense</t>
  </si>
  <si>
    <t>Earnings before interest and taxes</t>
  </si>
  <si>
    <t>Depreciation and amortization</t>
  </si>
  <si>
    <t>Earnings before taxes</t>
  </si>
  <si>
    <t>Tax expense</t>
  </si>
  <si>
    <t>Net profit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</si>
  <si>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</si>
  <si>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</si>
  <si>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</si>
  <si>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</si>
  <si>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</si>
  <si>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</si>
  <si>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</si>
  <si>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</si>
  <si>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</si>
  <si>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</si>
  <si>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</si>
  <si>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</si>
  <si>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Total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</si>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</sst>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3" borderId="2" xfId="0" applyFont="1" applyFill="1" applyBorder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0" borderId="0" xfId="0" applyFont="1" applyFill="1" applyBorder="1"/>
    <xf numFmtId="164" fontId="1" fillId="3" borderId="2" xfId="0" applyNumberFormat="1" applyFont="1" applyFill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showGridLines="0" tabSelected="1" zoomScaleNormal="100" workbookViewId="0">
      <selection activeCell="D14" sqref="D14"/>
    </sheetView>
  </sheetViews>
  <sheetFormatPr baseColWidth="10" defaultRowHeight="14.25" x14ac:dyDescent="0.45"/>
  <cols>
    <col min="1" max="1" width="3.33203125" customWidth="1"/>
    <col min="2" max="2" width="39.86328125" customWidth="1"/>
    <col min="3" max="3" width="5.06640625" customWidth="1"/>
    <col min="4" max="4" width="10.6640625" bestFit="1" customWidth="1"/>
    <col min="16" max="16" width="12.1328125" bestFit="1" customWidth="1"/>
  </cols>
  <sheetData>
    <row r="1" spans="2:16" ht="30.75" customHeight="1" x14ac:dyDescent="0.65">
      <c r="B1" s="5" t="s">
        <v>42</v>
      </c>
    </row>
    <row r="2" spans="2:16" x14ac:dyDescent="0.45">
      <c r="B2" s="1">
        <f ca="1">TODAY()</f>
        <v>45330</v>
      </c>
    </row>
    <row r="3" spans="2:16" x14ac:dyDescent="0.45">
      <c r="B3" s="1"/>
    </row>
    <row r="4" spans="2:16" x14ac:dyDescent="0.45">
      <c r="B4" s="2"/>
      <c r="C4" s="2"/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  <c r="J4" s="3" t="s">
        <v>35</v>
      </c>
      <c r="K4" s="3" t="s">
        <v>36</v>
      </c>
      <c r="L4" s="3" t="s">
        <v>37</v>
      </c>
      <c r="M4" s="3" t="s">
        <v>38</v>
      </c>
      <c r="N4" s="3" t="s">
        <v>39</v>
      </c>
      <c r="O4" s="3" t="s">
        <v>40</v>
      </c>
      <c r="P4" s="3" t="s">
        <v>41</v>
      </c>
    </row>
    <row r="5" spans="2:16" x14ac:dyDescent="0.45">
      <c r="B5" s="4" t="s">
        <v>1</v>
      </c>
    </row>
    <row r="6" spans="2:16" x14ac:dyDescent="0.45">
      <c r="B6" s="8" t="s">
        <v>0</v>
      </c>
      <c r="C6" s="8"/>
      <c r="D6" s="9">
        <v>120000</v>
      </c>
      <c r="E6" s="9">
        <v>120000</v>
      </c>
      <c r="F6" s="9">
        <v>120000</v>
      </c>
      <c r="G6" s="9">
        <v>120000</v>
      </c>
      <c r="H6" s="9">
        <v>120000</v>
      </c>
      <c r="I6" s="9">
        <v>120000</v>
      </c>
      <c r="J6" s="9">
        <v>120000</v>
      </c>
      <c r="K6" s="9">
        <v>120000</v>
      </c>
      <c r="L6" s="9">
        <v>120000</v>
      </c>
      <c r="M6" s="9">
        <v>120000</v>
      </c>
      <c r="N6" s="9">
        <v>120000</v>
      </c>
      <c r="O6" s="9">
        <v>120000</v>
      </c>
      <c r="P6" s="9">
        <f>IF(SUM(D6:O6)=0,"",SUM(D6:O6))</f>
        <v>1440000</v>
      </c>
    </row>
    <row r="7" spans="2:16" x14ac:dyDescent="0.45">
      <c r="B7" s="8" t="s">
        <v>2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 t="str">
        <f t="shared" ref="P7:P33" si="0">IF(SUM(D7:O7)=0,"",SUM(D7:O7))</f>
        <v/>
      </c>
    </row>
    <row r="8" spans="2:16" x14ac:dyDescent="0.45">
      <c r="B8" s="8" t="s">
        <v>3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 t="str">
        <f t="shared" si="0"/>
        <v/>
      </c>
    </row>
    <row r="9" spans="2:16" x14ac:dyDescent="0.45">
      <c r="B9" s="10" t="s">
        <v>4</v>
      </c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 t="str">
        <f t="shared" si="0"/>
        <v/>
      </c>
    </row>
    <row r="10" spans="2:16" x14ac:dyDescent="0.45">
      <c r="B10" s="7" t="s">
        <v>5</v>
      </c>
      <c r="C10" s="7"/>
      <c r="D10" s="12">
        <f>SUM(D6:D9)</f>
        <v>120000</v>
      </c>
      <c r="E10" s="12">
        <f>SUM(E6:E9)</f>
        <v>120000</v>
      </c>
      <c r="F10" s="12">
        <f>SUM(F6:F9)</f>
        <v>120000</v>
      </c>
      <c r="G10" s="12">
        <f>SUM(G6:G9)</f>
        <v>120000</v>
      </c>
      <c r="H10" s="12">
        <f>SUM(H6:H9)</f>
        <v>120000</v>
      </c>
      <c r="I10" s="12">
        <f>SUM(I6:I9)</f>
        <v>120000</v>
      </c>
      <c r="J10" s="12">
        <f>SUM(J6:J9)</f>
        <v>120000</v>
      </c>
      <c r="K10" s="12">
        <f>SUM(K6:K9)</f>
        <v>120000</v>
      </c>
      <c r="L10" s="12">
        <f>SUM(L6:L9)</f>
        <v>120000</v>
      </c>
      <c r="M10" s="12">
        <f>SUM(M6:M9)</f>
        <v>120000</v>
      </c>
      <c r="N10" s="12">
        <f>SUM(N6:N9)</f>
        <v>120000</v>
      </c>
      <c r="O10" s="12">
        <f>SUM(O6:O9)</f>
        <v>120000</v>
      </c>
      <c r="P10" s="12">
        <f t="shared" si="0"/>
        <v>1440000</v>
      </c>
    </row>
    <row r="11" spans="2:16" x14ac:dyDescent="0.45">
      <c r="B11" s="4" t="s">
        <v>6</v>
      </c>
      <c r="P11" t="str">
        <f t="shared" si="0"/>
        <v/>
      </c>
    </row>
    <row r="12" spans="2:16" x14ac:dyDescent="0.45">
      <c r="B12" s="8" t="s">
        <v>7</v>
      </c>
      <c r="C12" s="8"/>
      <c r="D12" s="9">
        <v>20000</v>
      </c>
      <c r="E12" s="9">
        <v>20000</v>
      </c>
      <c r="F12" s="9">
        <v>20000</v>
      </c>
      <c r="G12" s="9">
        <v>20000</v>
      </c>
      <c r="H12" s="9">
        <v>20000</v>
      </c>
      <c r="I12" s="9">
        <v>20000</v>
      </c>
      <c r="J12" s="9">
        <v>20000</v>
      </c>
      <c r="K12" s="9">
        <v>20000</v>
      </c>
      <c r="L12" s="9">
        <v>20000</v>
      </c>
      <c r="M12" s="9">
        <v>20000</v>
      </c>
      <c r="N12" s="9">
        <v>20000</v>
      </c>
      <c r="O12" s="9">
        <v>20000</v>
      </c>
      <c r="P12" s="9">
        <f t="shared" si="0"/>
        <v>240000</v>
      </c>
    </row>
    <row r="13" spans="2:16" x14ac:dyDescent="0.45">
      <c r="B13" s="8" t="s">
        <v>8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 t="str">
        <f t="shared" si="0"/>
        <v/>
      </c>
    </row>
    <row r="14" spans="2:16" x14ac:dyDescent="0.45">
      <c r="B14" s="8" t="s">
        <v>9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 t="str">
        <f t="shared" si="0"/>
        <v/>
      </c>
    </row>
    <row r="15" spans="2:16" x14ac:dyDescent="0.45">
      <c r="B15" s="6" t="s">
        <v>10</v>
      </c>
      <c r="C15" s="6"/>
      <c r="D15" s="13">
        <f>SUM(D12:D14)</f>
        <v>20000</v>
      </c>
      <c r="E15" s="13">
        <f>SUM(E12:E14)</f>
        <v>20000</v>
      </c>
      <c r="F15" s="13">
        <f>SUM(F12:F14)</f>
        <v>20000</v>
      </c>
      <c r="G15" s="13">
        <f>SUM(G12:G14)</f>
        <v>20000</v>
      </c>
      <c r="H15" s="13">
        <f>SUM(H12:H14)</f>
        <v>20000</v>
      </c>
      <c r="I15" s="13">
        <f>SUM(I12:I14)</f>
        <v>20000</v>
      </c>
      <c r="J15" s="13">
        <f>SUM(J12:J14)</f>
        <v>20000</v>
      </c>
      <c r="K15" s="13">
        <f>SUM(K12:K14)</f>
        <v>20000</v>
      </c>
      <c r="L15" s="13">
        <f>SUM(L12:L14)</f>
        <v>20000</v>
      </c>
      <c r="M15" s="13">
        <f>SUM(M12:M14)</f>
        <v>20000</v>
      </c>
      <c r="N15" s="13">
        <f>SUM(N12:N14)</f>
        <v>20000</v>
      </c>
      <c r="O15" s="13">
        <f>SUM(O12:O14)</f>
        <v>20000</v>
      </c>
      <c r="P15" s="13">
        <f t="shared" si="0"/>
        <v>240000</v>
      </c>
    </row>
    <row r="16" spans="2:16" x14ac:dyDescent="0.45">
      <c r="B16" s="4" t="s">
        <v>11</v>
      </c>
      <c r="P16" t="str">
        <f t="shared" si="0"/>
        <v/>
      </c>
    </row>
    <row r="17" spans="2:16" x14ac:dyDescent="0.45">
      <c r="B17" s="8" t="s">
        <v>12</v>
      </c>
      <c r="C17" s="8"/>
      <c r="D17" s="9">
        <v>30000</v>
      </c>
      <c r="E17" s="9">
        <v>30000</v>
      </c>
      <c r="F17" s="9">
        <v>30000</v>
      </c>
      <c r="G17" s="9">
        <v>30000</v>
      </c>
      <c r="H17" s="9">
        <v>30000</v>
      </c>
      <c r="I17" s="9">
        <v>30000</v>
      </c>
      <c r="J17" s="9">
        <v>30000</v>
      </c>
      <c r="K17" s="9">
        <v>30000</v>
      </c>
      <c r="L17" s="9">
        <v>30000</v>
      </c>
      <c r="M17" s="9">
        <v>30000</v>
      </c>
      <c r="N17" s="9">
        <v>30000</v>
      </c>
      <c r="O17" s="9">
        <v>30000</v>
      </c>
      <c r="P17" s="9">
        <f t="shared" si="0"/>
        <v>360000</v>
      </c>
    </row>
    <row r="18" spans="2:16" x14ac:dyDescent="0.45">
      <c r="B18" s="8" t="s">
        <v>13</v>
      </c>
      <c r="C18" s="8"/>
      <c r="D18" s="9">
        <v>20000</v>
      </c>
      <c r="E18" s="9">
        <v>20000</v>
      </c>
      <c r="F18" s="9">
        <v>20000</v>
      </c>
      <c r="G18" s="9">
        <v>20000</v>
      </c>
      <c r="H18" s="9">
        <v>20000</v>
      </c>
      <c r="I18" s="9">
        <v>20000</v>
      </c>
      <c r="J18" s="9">
        <v>20000</v>
      </c>
      <c r="K18" s="9">
        <v>20000</v>
      </c>
      <c r="L18" s="9">
        <v>20000</v>
      </c>
      <c r="M18" s="9">
        <v>20000</v>
      </c>
      <c r="N18" s="9">
        <v>20000</v>
      </c>
      <c r="O18" s="9">
        <v>20000</v>
      </c>
      <c r="P18" s="9">
        <f t="shared" si="0"/>
        <v>240000</v>
      </c>
    </row>
    <row r="19" spans="2:16" x14ac:dyDescent="0.45">
      <c r="B19" s="8" t="s">
        <v>14</v>
      </c>
      <c r="C19" s="8"/>
      <c r="D19" s="9">
        <v>200</v>
      </c>
      <c r="E19" s="9">
        <v>200</v>
      </c>
      <c r="F19" s="9">
        <v>200</v>
      </c>
      <c r="G19" s="9">
        <v>200</v>
      </c>
      <c r="H19" s="9">
        <v>200</v>
      </c>
      <c r="I19" s="9">
        <v>200</v>
      </c>
      <c r="J19" s="9">
        <v>200</v>
      </c>
      <c r="K19" s="9">
        <v>200</v>
      </c>
      <c r="L19" s="9">
        <v>200</v>
      </c>
      <c r="M19" s="9">
        <v>200</v>
      </c>
      <c r="N19" s="9">
        <v>200</v>
      </c>
      <c r="O19" s="9">
        <v>200</v>
      </c>
      <c r="P19" s="9">
        <f t="shared" si="0"/>
        <v>2400</v>
      </c>
    </row>
    <row r="20" spans="2:16" x14ac:dyDescent="0.45">
      <c r="B20" s="8" t="s">
        <v>15</v>
      </c>
      <c r="C20" s="8"/>
      <c r="D20" s="9">
        <v>200</v>
      </c>
      <c r="E20" s="9">
        <v>200</v>
      </c>
      <c r="F20" s="9">
        <v>200</v>
      </c>
      <c r="G20" s="9">
        <v>200</v>
      </c>
      <c r="H20" s="9">
        <v>200</v>
      </c>
      <c r="I20" s="9">
        <v>200</v>
      </c>
      <c r="J20" s="9">
        <v>200</v>
      </c>
      <c r="K20" s="9">
        <v>200</v>
      </c>
      <c r="L20" s="9">
        <v>200</v>
      </c>
      <c r="M20" s="9">
        <v>200</v>
      </c>
      <c r="N20" s="9">
        <v>200</v>
      </c>
      <c r="O20" s="9">
        <v>200</v>
      </c>
      <c r="P20" s="9">
        <f t="shared" si="0"/>
        <v>2400</v>
      </c>
    </row>
    <row r="21" spans="2:16" x14ac:dyDescent="0.45">
      <c r="B21" s="8" t="s">
        <v>16</v>
      </c>
      <c r="C21" s="8"/>
      <c r="D21" s="9">
        <v>200</v>
      </c>
      <c r="E21" s="9">
        <v>200</v>
      </c>
      <c r="F21" s="9">
        <v>200</v>
      </c>
      <c r="G21" s="9">
        <v>200</v>
      </c>
      <c r="H21" s="9">
        <v>200</v>
      </c>
      <c r="I21" s="9">
        <v>200</v>
      </c>
      <c r="J21" s="9">
        <v>200</v>
      </c>
      <c r="K21" s="9">
        <v>200</v>
      </c>
      <c r="L21" s="9">
        <v>200</v>
      </c>
      <c r="M21" s="9">
        <v>200</v>
      </c>
      <c r="N21" s="9">
        <v>200</v>
      </c>
      <c r="O21" s="9">
        <v>200</v>
      </c>
      <c r="P21" s="9">
        <f t="shared" si="0"/>
        <v>2400</v>
      </c>
    </row>
    <row r="22" spans="2:16" x14ac:dyDescent="0.45">
      <c r="B22" s="8" t="s">
        <v>17</v>
      </c>
      <c r="C22" s="8"/>
      <c r="D22" s="9">
        <v>200</v>
      </c>
      <c r="E22" s="9">
        <v>200</v>
      </c>
      <c r="F22" s="9">
        <v>200</v>
      </c>
      <c r="G22" s="9">
        <v>200</v>
      </c>
      <c r="H22" s="9">
        <v>200</v>
      </c>
      <c r="I22" s="9">
        <v>200</v>
      </c>
      <c r="J22" s="9">
        <v>200</v>
      </c>
      <c r="K22" s="9">
        <v>200</v>
      </c>
      <c r="L22" s="9">
        <v>200</v>
      </c>
      <c r="M22" s="9">
        <v>200</v>
      </c>
      <c r="N22" s="9">
        <v>200</v>
      </c>
      <c r="O22" s="9">
        <v>200</v>
      </c>
      <c r="P22" s="9">
        <f t="shared" si="0"/>
        <v>2400</v>
      </c>
    </row>
    <row r="23" spans="2:16" x14ac:dyDescent="0.45">
      <c r="B23" s="8" t="s">
        <v>18</v>
      </c>
      <c r="C23" s="8"/>
      <c r="D23" s="9">
        <v>200</v>
      </c>
      <c r="E23" s="9">
        <v>200</v>
      </c>
      <c r="F23" s="9">
        <v>200</v>
      </c>
      <c r="G23" s="9">
        <v>200</v>
      </c>
      <c r="H23" s="9">
        <v>200</v>
      </c>
      <c r="I23" s="9">
        <v>200</v>
      </c>
      <c r="J23" s="9">
        <v>200</v>
      </c>
      <c r="K23" s="9">
        <v>200</v>
      </c>
      <c r="L23" s="9">
        <v>200</v>
      </c>
      <c r="M23" s="9">
        <v>200</v>
      </c>
      <c r="N23" s="9">
        <v>200</v>
      </c>
      <c r="O23" s="9">
        <v>200</v>
      </c>
      <c r="P23" s="9">
        <f t="shared" si="0"/>
        <v>2400</v>
      </c>
    </row>
    <row r="24" spans="2:16" x14ac:dyDescent="0.45">
      <c r="B24" s="8" t="s">
        <v>25</v>
      </c>
      <c r="C24" s="8"/>
      <c r="D24" s="9">
        <v>200</v>
      </c>
      <c r="E24" s="9">
        <v>200</v>
      </c>
      <c r="F24" s="9">
        <v>200</v>
      </c>
      <c r="G24" s="9">
        <v>200</v>
      </c>
      <c r="H24" s="9">
        <v>200</v>
      </c>
      <c r="I24" s="9">
        <v>200</v>
      </c>
      <c r="J24" s="9">
        <v>200</v>
      </c>
      <c r="K24" s="9">
        <v>200</v>
      </c>
      <c r="L24" s="9">
        <v>200</v>
      </c>
      <c r="M24" s="9">
        <v>200</v>
      </c>
      <c r="N24" s="9">
        <v>200</v>
      </c>
      <c r="O24" s="9">
        <v>200</v>
      </c>
      <c r="P24" s="9">
        <f t="shared" si="0"/>
        <v>2400</v>
      </c>
    </row>
    <row r="25" spans="2:16" x14ac:dyDescent="0.45">
      <c r="B25" s="8" t="s">
        <v>19</v>
      </c>
      <c r="C25" s="8"/>
      <c r="D25" s="9">
        <v>200</v>
      </c>
      <c r="E25" s="9">
        <v>200</v>
      </c>
      <c r="F25" s="9">
        <v>200</v>
      </c>
      <c r="G25" s="9">
        <v>200</v>
      </c>
      <c r="H25" s="9">
        <v>200</v>
      </c>
      <c r="I25" s="9">
        <v>200</v>
      </c>
      <c r="J25" s="9">
        <v>200</v>
      </c>
      <c r="K25" s="9">
        <v>200</v>
      </c>
      <c r="L25" s="9">
        <v>200</v>
      </c>
      <c r="M25" s="9">
        <v>200</v>
      </c>
      <c r="N25" s="9">
        <v>200</v>
      </c>
      <c r="O25" s="9">
        <v>200</v>
      </c>
      <c r="P25" s="9">
        <f t="shared" si="0"/>
        <v>2400</v>
      </c>
    </row>
    <row r="26" spans="2:16" x14ac:dyDescent="0.45">
      <c r="B26" s="8" t="s">
        <v>20</v>
      </c>
      <c r="C26" s="8"/>
      <c r="D26" s="9">
        <v>200</v>
      </c>
      <c r="E26" s="9">
        <v>200</v>
      </c>
      <c r="F26" s="9">
        <v>200</v>
      </c>
      <c r="G26" s="9">
        <v>200</v>
      </c>
      <c r="H26" s="9">
        <v>200</v>
      </c>
      <c r="I26" s="9">
        <v>200</v>
      </c>
      <c r="J26" s="9">
        <v>200</v>
      </c>
      <c r="K26" s="9">
        <v>200</v>
      </c>
      <c r="L26" s="9">
        <v>200</v>
      </c>
      <c r="M26" s="9">
        <v>200</v>
      </c>
      <c r="N26" s="9">
        <v>200</v>
      </c>
      <c r="O26" s="9">
        <v>200</v>
      </c>
      <c r="P26" s="9">
        <f t="shared" si="0"/>
        <v>2400</v>
      </c>
    </row>
    <row r="27" spans="2:16" x14ac:dyDescent="0.45">
      <c r="B27" s="6" t="s">
        <v>21</v>
      </c>
      <c r="C27" s="6"/>
      <c r="D27" s="13">
        <f>SUM(D17:D26)</f>
        <v>51600</v>
      </c>
      <c r="E27" s="13">
        <f>SUM(E17:E26)</f>
        <v>51600</v>
      </c>
      <c r="F27" s="13">
        <f>SUM(F17:F26)</f>
        <v>51600</v>
      </c>
      <c r="G27" s="13">
        <f>SUM(G17:G26)</f>
        <v>51600</v>
      </c>
      <c r="H27" s="13">
        <f>SUM(H17:H26)</f>
        <v>51600</v>
      </c>
      <c r="I27" s="13">
        <f>SUM(I17:I26)</f>
        <v>51600</v>
      </c>
      <c r="J27" s="13">
        <f>SUM(J17:J26)</f>
        <v>51600</v>
      </c>
      <c r="K27" s="13">
        <f>SUM(K17:K26)</f>
        <v>51600</v>
      </c>
      <c r="L27" s="13">
        <f>SUM(L17:L26)</f>
        <v>51600</v>
      </c>
      <c r="M27" s="13">
        <f>SUM(M17:M26)</f>
        <v>51600</v>
      </c>
      <c r="N27" s="13">
        <f>SUM(N17:N26)</f>
        <v>51600</v>
      </c>
      <c r="O27" s="13">
        <f>SUM(O17:O26)</f>
        <v>51600</v>
      </c>
      <c r="P27" s="13">
        <f t="shared" si="0"/>
        <v>619200</v>
      </c>
    </row>
    <row r="28" spans="2:16" x14ac:dyDescent="0.45">
      <c r="B28" s="6" t="s">
        <v>24</v>
      </c>
      <c r="C28" s="6"/>
      <c r="D28" s="13">
        <f>D10-D15-D27</f>
        <v>48400</v>
      </c>
      <c r="E28" s="13">
        <f>E10-E15-E27</f>
        <v>48400</v>
      </c>
      <c r="F28" s="13">
        <f>F10-F15-F27</f>
        <v>48400</v>
      </c>
      <c r="G28" s="13">
        <f>G10-G15-G27</f>
        <v>48400</v>
      </c>
      <c r="H28" s="13">
        <f>H10-H15-H27</f>
        <v>48400</v>
      </c>
      <c r="I28" s="13">
        <f>I10-I15-I27</f>
        <v>48400</v>
      </c>
      <c r="J28" s="13">
        <f>J10-J15-J27</f>
        <v>48400</v>
      </c>
      <c r="K28" s="13">
        <f>K10-K15-K27</f>
        <v>48400</v>
      </c>
      <c r="L28" s="13">
        <f>L10-L15-L27</f>
        <v>48400</v>
      </c>
      <c r="M28" s="13">
        <f>M10-M15-M27</f>
        <v>48400</v>
      </c>
      <c r="N28" s="13">
        <f>N10-N15-N27</f>
        <v>48400</v>
      </c>
      <c r="O28" s="13">
        <f>O10-O15-O27</f>
        <v>48400</v>
      </c>
      <c r="P28" s="13">
        <f t="shared" si="0"/>
        <v>580800</v>
      </c>
    </row>
    <row r="29" spans="2:16" x14ac:dyDescent="0.45">
      <c r="B29" s="11" t="s">
        <v>22</v>
      </c>
      <c r="C29" s="8"/>
      <c r="D29" s="9">
        <v>4000</v>
      </c>
      <c r="E29" s="9">
        <v>4000</v>
      </c>
      <c r="F29" s="9">
        <v>4000</v>
      </c>
      <c r="G29" s="9">
        <v>4000</v>
      </c>
      <c r="H29" s="9">
        <v>4000</v>
      </c>
      <c r="I29" s="9">
        <v>4000</v>
      </c>
      <c r="J29" s="9">
        <v>4000</v>
      </c>
      <c r="K29" s="9">
        <v>4000</v>
      </c>
      <c r="L29" s="9">
        <v>4000</v>
      </c>
      <c r="M29" s="9">
        <v>4000</v>
      </c>
      <c r="N29" s="9">
        <v>4000</v>
      </c>
      <c r="O29" s="9">
        <v>4000</v>
      </c>
      <c r="P29" s="9">
        <f t="shared" si="0"/>
        <v>48000</v>
      </c>
    </row>
    <row r="30" spans="2:16" x14ac:dyDescent="0.45">
      <c r="B30" s="8" t="s">
        <v>23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 t="str">
        <f t="shared" si="0"/>
        <v/>
      </c>
    </row>
    <row r="31" spans="2:16" x14ac:dyDescent="0.45">
      <c r="B31" s="6" t="s">
        <v>26</v>
      </c>
      <c r="C31" s="6"/>
      <c r="D31" s="13">
        <f>SUM(D29:D30)</f>
        <v>4000</v>
      </c>
      <c r="E31" s="13">
        <f>SUM(E29:E30)</f>
        <v>4000</v>
      </c>
      <c r="F31" s="13">
        <f>SUM(F29:F30)</f>
        <v>4000</v>
      </c>
      <c r="G31" s="13">
        <f>SUM(G29:G30)</f>
        <v>4000</v>
      </c>
      <c r="H31" s="13">
        <f>SUM(H29:H30)</f>
        <v>4000</v>
      </c>
      <c r="I31" s="13">
        <f>SUM(I29:I30)</f>
        <v>4000</v>
      </c>
      <c r="J31" s="13">
        <f>SUM(J29:J30)</f>
        <v>4000</v>
      </c>
      <c r="K31" s="13">
        <f>SUM(K29:K30)</f>
        <v>4000</v>
      </c>
      <c r="L31" s="13">
        <f>SUM(L29:L30)</f>
        <v>4000</v>
      </c>
      <c r="M31" s="13">
        <f>SUM(M29:M30)</f>
        <v>4000</v>
      </c>
      <c r="N31" s="13">
        <f>SUM(N29:N30)</f>
        <v>4000</v>
      </c>
      <c r="O31" s="13">
        <f>SUM(O29:O30)</f>
        <v>4000</v>
      </c>
      <c r="P31" s="13">
        <f t="shared" si="0"/>
        <v>48000</v>
      </c>
    </row>
    <row r="32" spans="2:16" x14ac:dyDescent="0.45">
      <c r="B32" s="8" t="s">
        <v>27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tr">
        <f t="shared" si="0"/>
        <v/>
      </c>
    </row>
    <row r="33" spans="2:16" x14ac:dyDescent="0.45">
      <c r="B33" s="7" t="s">
        <v>28</v>
      </c>
      <c r="C33" s="7"/>
      <c r="D33" s="12">
        <f>D28-D31</f>
        <v>44400</v>
      </c>
      <c r="E33" s="12">
        <f>E28-E31</f>
        <v>44400</v>
      </c>
      <c r="F33" s="12">
        <f>F28-F31</f>
        <v>44400</v>
      </c>
      <c r="G33" s="12">
        <f>G28-G31</f>
        <v>44400</v>
      </c>
      <c r="H33" s="12">
        <f>H28-H31</f>
        <v>44400</v>
      </c>
      <c r="I33" s="12">
        <f>I28-I31</f>
        <v>44400</v>
      </c>
      <c r="J33" s="12">
        <f>J28-J31</f>
        <v>44400</v>
      </c>
      <c r="K33" s="12">
        <f>K28-K31</f>
        <v>44400</v>
      </c>
      <c r="L33" s="12">
        <f>L28-L31</f>
        <v>44400</v>
      </c>
      <c r="M33" s="12">
        <f>M28-M31</f>
        <v>44400</v>
      </c>
      <c r="N33" s="12">
        <f>N28-N31</f>
        <v>44400</v>
      </c>
      <c r="O33" s="12">
        <f>O28-O31</f>
        <v>44400</v>
      </c>
      <c r="P33" s="12">
        <f t="shared" si="0"/>
        <v>532800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dcterms:created xsi:type="dcterms:W3CDTF">2024-02-05T08:50:06Z</dcterms:created>
  <dcterms:modified xsi:type="dcterms:W3CDTF">2024-02-08T13:22:47Z</dcterms:modified>
</cp:coreProperties>
</file>