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C7EAB333-CE14-455C-997D-8509496FD7CE}" xr6:coauthVersionLast="47" xr6:coauthVersionMax="47" xr10:uidLastSave="{00000000-0000-0000-0000-000000000000}"/>
  <bookViews>
    <workbookView xWindow="-98" yWindow="-98" windowWidth="28996" windowHeight="15796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28" i="1"/>
  <c r="D16" i="1"/>
  <c r="D11" i="1"/>
  <c r="C32" i="1"/>
  <c r="C28" i="1"/>
  <c r="C16" i="1"/>
  <c r="C11" i="1"/>
  <c r="A2" i="1"/>
  <c r="D29" i="1" l="1"/>
  <c r="D34" i="1"/>
  <c r="C29" i="1"/>
  <c r="C34" i="1" s="1"/>
</calcChain>
</file>

<file path=xl/sharedStrings.xml><?xml version="1.0" encoding="utf-8"?>
<sst xmlns="http://schemas.openxmlformats.org/spreadsheetml/2006/main" count="32" uniqueCount="32">
  <si>
    <t>Profit and loss statement</t>
  </si>
  <si>
    <t>Current year</t>
  </si>
  <si>
    <t>Last year</t>
  </si>
  <si>
    <t>Sales revenue</t>
  </si>
  <si>
    <t>Revenue</t>
  </si>
  <si>
    <t>Service revenue</t>
  </si>
  <si>
    <t>Interest revenue</t>
  </si>
  <si>
    <t>Gain of sales of assets</t>
  </si>
  <si>
    <t>Net sales</t>
  </si>
  <si>
    <t>Cost of goods sold</t>
  </si>
  <si>
    <t>Materials</t>
  </si>
  <si>
    <t>Labour</t>
  </si>
  <si>
    <t>Overhead</t>
  </si>
  <si>
    <t>Total cost of goods sold</t>
  </si>
  <si>
    <t>Operating expenses</t>
  </si>
  <si>
    <t>Wages</t>
  </si>
  <si>
    <t>Advertising</t>
  </si>
  <si>
    <t>Repairs and maintainance</t>
  </si>
  <si>
    <t>Rent</t>
  </si>
  <si>
    <t>Freight expenses</t>
  </si>
  <si>
    <t>Insurance</t>
  </si>
  <si>
    <t>Office suplies</t>
  </si>
  <si>
    <t>Interest</t>
  </si>
  <si>
    <t>Other expenses</t>
  </si>
  <si>
    <t>Total operating expenses</t>
  </si>
  <si>
    <t>Interest income</t>
  </si>
  <si>
    <t>Interest expense</t>
  </si>
  <si>
    <t>Earnings before interest and taxes</t>
  </si>
  <si>
    <t>Depreciation and amortization</t>
  </si>
  <si>
    <t>Earnings before taxes</t>
  </si>
  <si>
    <t>Tax expense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</si>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</sst>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\$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3" borderId="2" xfId="0" applyFont="1" applyFill="1" applyBorder="1"/>
    <xf numFmtId="0" fontId="3" fillId="0" borderId="0" xfId="0" applyFont="1"/>
    <xf numFmtId="166" fontId="3" fillId="0" borderId="0" xfId="0" applyNumberFormat="1" applyFont="1"/>
    <xf numFmtId="0" fontId="3" fillId="0" borderId="1" xfId="0" applyFont="1" applyBorder="1"/>
    <xf numFmtId="0" fontId="3" fillId="0" borderId="0" xfId="0" applyFont="1" applyFill="1" applyBorder="1"/>
    <xf numFmtId="166" fontId="1" fillId="3" borderId="2" xfId="0" applyNumberFormat="1" applyFont="1" applyFill="1" applyBorder="1"/>
    <xf numFmtId="166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G6" sqref="G6"/>
    </sheetView>
  </sheetViews>
  <sheetFormatPr baseColWidth="10" defaultRowHeight="14.25" x14ac:dyDescent="0.45"/>
  <cols>
    <col min="1" max="1" width="39.86328125" customWidth="1"/>
    <col min="3" max="3" width="11.6640625" bestFit="1" customWidth="1"/>
  </cols>
  <sheetData>
    <row r="1" spans="1:5" ht="30.75" customHeight="1" x14ac:dyDescent="0.65">
      <c r="A1" s="6" t="s">
        <v>0</v>
      </c>
    </row>
    <row r="2" spans="1:5" x14ac:dyDescent="0.45">
      <c r="A2" s="1">
        <f ca="1">TODAY()</f>
        <v>45328</v>
      </c>
    </row>
    <row r="3" spans="1:5" x14ac:dyDescent="0.45">
      <c r="A3" s="1"/>
    </row>
    <row r="4" spans="1:5" ht="17.25" customHeight="1" x14ac:dyDescent="0.45">
      <c r="A4" s="2"/>
      <c r="B4" s="2"/>
      <c r="C4" s="4">
        <v>2024</v>
      </c>
      <c r="D4" s="4">
        <v>2023</v>
      </c>
    </row>
    <row r="5" spans="1:5" x14ac:dyDescent="0.45">
      <c r="A5" s="2"/>
      <c r="B5" s="2"/>
      <c r="C5" s="3" t="s">
        <v>1</v>
      </c>
      <c r="D5" s="3" t="s">
        <v>2</v>
      </c>
    </row>
    <row r="6" spans="1:5" x14ac:dyDescent="0.45">
      <c r="A6" s="5" t="s">
        <v>4</v>
      </c>
    </row>
    <row r="7" spans="1:5" x14ac:dyDescent="0.45">
      <c r="A7" s="9" t="s">
        <v>3</v>
      </c>
      <c r="B7" s="9"/>
      <c r="C7" s="10">
        <v>120000</v>
      </c>
      <c r="D7" s="10">
        <v>120000</v>
      </c>
    </row>
    <row r="8" spans="1:5" x14ac:dyDescent="0.45">
      <c r="A8" s="9" t="s">
        <v>5</v>
      </c>
      <c r="B8" s="9"/>
      <c r="C8" s="10"/>
      <c r="D8" s="10"/>
    </row>
    <row r="9" spans="1:5" x14ac:dyDescent="0.45">
      <c r="A9" s="9" t="s">
        <v>6</v>
      </c>
      <c r="B9" s="9"/>
      <c r="C9" s="10"/>
      <c r="D9" s="10"/>
    </row>
    <row r="10" spans="1:5" x14ac:dyDescent="0.45">
      <c r="A10" s="11" t="s">
        <v>7</v>
      </c>
      <c r="B10" s="11"/>
      <c r="C10" s="10"/>
      <c r="D10" s="10"/>
    </row>
    <row r="11" spans="1:5" x14ac:dyDescent="0.45">
      <c r="A11" s="8" t="s">
        <v>8</v>
      </c>
      <c r="B11" s="8"/>
      <c r="C11" s="13">
        <f>SUM(C7:C10)</f>
        <v>120000</v>
      </c>
      <c r="D11" s="13">
        <f>SUM(D7:D10)</f>
        <v>120000</v>
      </c>
      <c r="E11" s="5"/>
    </row>
    <row r="12" spans="1:5" x14ac:dyDescent="0.45">
      <c r="A12" s="5" t="s">
        <v>9</v>
      </c>
    </row>
    <row r="13" spans="1:5" x14ac:dyDescent="0.45">
      <c r="A13" s="9" t="s">
        <v>10</v>
      </c>
      <c r="B13" s="9"/>
      <c r="C13" s="10">
        <v>20000</v>
      </c>
      <c r="D13" s="10">
        <v>20000</v>
      </c>
    </row>
    <row r="14" spans="1:5" x14ac:dyDescent="0.45">
      <c r="A14" s="9" t="s">
        <v>11</v>
      </c>
      <c r="B14" s="9"/>
      <c r="C14" s="10"/>
      <c r="D14" s="10"/>
    </row>
    <row r="15" spans="1:5" x14ac:dyDescent="0.45">
      <c r="A15" s="9" t="s">
        <v>12</v>
      </c>
      <c r="B15" s="9"/>
      <c r="C15" s="10"/>
      <c r="D15" s="10"/>
    </row>
    <row r="16" spans="1:5" x14ac:dyDescent="0.45">
      <c r="A16" s="7" t="s">
        <v>13</v>
      </c>
      <c r="B16" s="7"/>
      <c r="C16" s="14">
        <f>SUM(C13:C15)</f>
        <v>20000</v>
      </c>
      <c r="D16" s="14">
        <f>SUM(D13:D15)</f>
        <v>20000</v>
      </c>
    </row>
    <row r="17" spans="1:4" x14ac:dyDescent="0.45">
      <c r="A17" s="5" t="s">
        <v>14</v>
      </c>
    </row>
    <row r="18" spans="1:4" x14ac:dyDescent="0.45">
      <c r="A18" s="9" t="s">
        <v>15</v>
      </c>
      <c r="B18" s="9"/>
      <c r="C18" s="10">
        <v>30000</v>
      </c>
      <c r="D18" s="10">
        <v>30000</v>
      </c>
    </row>
    <row r="19" spans="1:4" x14ac:dyDescent="0.45">
      <c r="A19" s="9" t="s">
        <v>16</v>
      </c>
      <c r="B19" s="9"/>
      <c r="C19" s="10">
        <v>20000</v>
      </c>
      <c r="D19" s="10">
        <v>20000</v>
      </c>
    </row>
    <row r="20" spans="1:4" x14ac:dyDescent="0.45">
      <c r="A20" s="9" t="s">
        <v>17</v>
      </c>
      <c r="B20" s="9"/>
      <c r="C20" s="10">
        <v>200</v>
      </c>
      <c r="D20" s="10">
        <v>200</v>
      </c>
    </row>
    <row r="21" spans="1:4" x14ac:dyDescent="0.45">
      <c r="A21" s="9" t="s">
        <v>18</v>
      </c>
      <c r="B21" s="9"/>
      <c r="C21" s="10">
        <v>200</v>
      </c>
      <c r="D21" s="10">
        <v>200</v>
      </c>
    </row>
    <row r="22" spans="1:4" x14ac:dyDescent="0.45">
      <c r="A22" s="9" t="s">
        <v>19</v>
      </c>
      <c r="B22" s="9"/>
      <c r="C22" s="10">
        <v>200</v>
      </c>
      <c r="D22" s="10">
        <v>200</v>
      </c>
    </row>
    <row r="23" spans="1:4" x14ac:dyDescent="0.45">
      <c r="A23" s="9" t="s">
        <v>20</v>
      </c>
      <c r="B23" s="9"/>
      <c r="C23" s="10">
        <v>200</v>
      </c>
      <c r="D23" s="10">
        <v>200</v>
      </c>
    </row>
    <row r="24" spans="1:4" x14ac:dyDescent="0.45">
      <c r="A24" s="9" t="s">
        <v>21</v>
      </c>
      <c r="B24" s="9"/>
      <c r="C24" s="10">
        <v>200</v>
      </c>
      <c r="D24" s="10">
        <v>200</v>
      </c>
    </row>
    <row r="25" spans="1:4" x14ac:dyDescent="0.45">
      <c r="A25" s="9" t="s">
        <v>28</v>
      </c>
      <c r="B25" s="9"/>
      <c r="C25" s="10">
        <v>200</v>
      </c>
      <c r="D25" s="10">
        <v>200</v>
      </c>
    </row>
    <row r="26" spans="1:4" x14ac:dyDescent="0.45">
      <c r="A26" s="9" t="s">
        <v>22</v>
      </c>
      <c r="B26" s="9"/>
      <c r="C26" s="10">
        <v>200</v>
      </c>
      <c r="D26" s="10">
        <v>200</v>
      </c>
    </row>
    <row r="27" spans="1:4" x14ac:dyDescent="0.45">
      <c r="A27" s="9" t="s">
        <v>23</v>
      </c>
      <c r="B27" s="9"/>
      <c r="C27" s="10">
        <v>200</v>
      </c>
      <c r="D27" s="10">
        <v>200</v>
      </c>
    </row>
    <row r="28" spans="1:4" x14ac:dyDescent="0.45">
      <c r="A28" s="7" t="s">
        <v>24</v>
      </c>
      <c r="B28" s="7"/>
      <c r="C28" s="14">
        <f>SUM(C18:C27)</f>
        <v>51600</v>
      </c>
      <c r="D28" s="14">
        <f>SUM(D18:D27)</f>
        <v>51600</v>
      </c>
    </row>
    <row r="29" spans="1:4" x14ac:dyDescent="0.45">
      <c r="A29" s="7" t="s">
        <v>27</v>
      </c>
      <c r="B29" s="7"/>
      <c r="C29" s="14">
        <f>C11-C16-C28</f>
        <v>48400</v>
      </c>
      <c r="D29" s="14">
        <f>D11-D16-D28</f>
        <v>48400</v>
      </c>
    </row>
    <row r="30" spans="1:4" x14ac:dyDescent="0.45">
      <c r="A30" s="12" t="s">
        <v>25</v>
      </c>
      <c r="B30" s="9"/>
      <c r="C30" s="10">
        <v>4000</v>
      </c>
      <c r="D30" s="10">
        <v>4000</v>
      </c>
    </row>
    <row r="31" spans="1:4" x14ac:dyDescent="0.45">
      <c r="A31" s="9" t="s">
        <v>26</v>
      </c>
      <c r="B31" s="9"/>
      <c r="C31" s="10"/>
      <c r="D31" s="10"/>
    </row>
    <row r="32" spans="1:4" x14ac:dyDescent="0.45">
      <c r="A32" s="7" t="s">
        <v>29</v>
      </c>
      <c r="B32" s="7"/>
      <c r="C32" s="14">
        <f>SUM(C30:C31)</f>
        <v>4000</v>
      </c>
      <c r="D32" s="14">
        <f>SUM(D30:D31)</f>
        <v>4000</v>
      </c>
    </row>
    <row r="33" spans="1:4" x14ac:dyDescent="0.45">
      <c r="A33" s="9" t="s">
        <v>30</v>
      </c>
      <c r="B33" s="9"/>
      <c r="C33" s="9"/>
      <c r="D33" s="9"/>
    </row>
    <row r="34" spans="1:4" x14ac:dyDescent="0.45">
      <c r="A34" s="8" t="s">
        <v>31</v>
      </c>
      <c r="B34" s="8"/>
      <c r="C34" s="13">
        <f>C29-C32</f>
        <v>44400</v>
      </c>
      <c r="D34" s="13">
        <f>D29-D32</f>
        <v>44400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Nielsen</dc:creator>
  <cp:lastModifiedBy>Tom Nielsen</cp:lastModifiedBy>
  <dcterms:created xsi:type="dcterms:W3CDTF">2024-02-05T08:50:06Z</dcterms:created>
  <dcterms:modified xsi:type="dcterms:W3CDTF">2024-02-06T09:34:06Z</dcterms:modified>
</cp:coreProperties>
</file>